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877bbdbf44e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чёт" sheetId="1" r:id="R75d7643d082145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(#,##0);&quot;—&quot;"/>
    <x:numFmt numFmtId="201" formatCode="0"/>
  </x:numFmts>
  <x:fonts count="8">
    <x:font>
      <x:sz val="11"/>
      <x:name val="Carlito"/>
    </x:font>
    <x:font>
      <x:sz val="10"/>
      <x:color rgb="FF202C35"/>
      <x:name val="Arial"/>
    </x:font>
    <x:font>
      <x:b/>
      <x:sz val="14"/>
      <x:color rgb="FF203C4B"/>
      <x:name val="Arial"/>
    </x:font>
    <x:font>
      <x:i/>
      <x:sz val="10"/>
      <x:color rgb="FF53606A"/>
      <x:name val="Arial"/>
    </x:font>
    <x:font>
      <x:b/>
      <x:sz val="10"/>
      <x:color rgb="FF202C35"/>
      <x:name val="Arial"/>
    </x:font>
    <x:font>
      <x:i/>
      <x:sz val="10"/>
      <x:color rgb="FF202C35"/>
      <x:name val="Arial"/>
    </x:font>
    <x:font>
      <x:b/>
      <x:sz val="10"/>
      <x:color rgb="FFFFFFFF"/>
      <x:name val="Arial"/>
    </x:font>
    <x:font>
      <x:sz val="10"/>
      <x:color rgb="FF1858A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94754"/>
      </x:patternFill>
    </x:fill>
    <x:fill>
      <x:patternFill patternType="solid">
        <x:fgColor rgb="FFFFF3D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200" fontId="1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/>
    <x:xf numFmtId="200" fontId="7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/>
    <x:xf numFmtId="20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200" fontId="6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7" fillId="3" borderId="0" xfId="0" applyNumberFormat="1" applyFont="1" applyFill="1" applyBorder="1"/>
    <x:xf numFmtId="200" fontId="6" fillId="2" borderId="0" xfId="0" applyNumberFormat="1" applyFont="1" applyFill="1" applyBorder="1" applyAlignment="1">
      <x:alignment vertical="center"/>
    </x:xf>
    <x:xf numFmtId="201" fontId="7" fillId="3" borderId="0" xfId="0" applyNumberFormat="1" applyFont="1" applyFill="1" applyBorder="1"/>
  </x:cellXfs>
  <x:cellStyles count="1">
    <x:cellStyle name="Normal" xfId="0"/>
  </x:cellStyles>
  <x:dxfs count="10"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d662424f7f48d9" /><Relationship Type="http://schemas.openxmlformats.org/officeDocument/2006/relationships/theme" Target="/xl/theme/theme1.xml" Id="Rfe3209b09f664ee4" /><Relationship Type="http://schemas.openxmlformats.org/officeDocument/2006/relationships/sharedStrings" Target="/xl/sharedStrings.xml" Id="Rc0ce71e50bed4d85" /><Relationship Type="http://schemas.openxmlformats.org/officeDocument/2006/relationships/worksheet" Target="/xl/worksheets/sheet1.xml" Id="R75d7643d082145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47" hidden="0" customWidth="1"/>
    <x:col min="3" max="3" width="17" hidden="0" customWidth="1"/>
    <x:col min="4" max="4" width="17" hidden="0" customWidth="1"/>
    <x:col min="5" max="5" width="38" hidden="0" customWidth="1"/>
    <x:col min="6" max="6" width="17" hidden="0" customWidth="1"/>
    <x:col min="7" max="7" width="17" hidden="0" customWidth="1"/>
    <x:col min="8" max="8" width="17" hidden="0" customWidth="1"/>
  </x:cols>
  <x:sheetData>
    <x:row r="2" ht="24" customHeight="1">
      <x:c r="B2" s="2" t="str">
        <x:v>Выбор товарной модели под бюджет</x:v>
      </x:c>
      <x:c r="C2" s="1"/>
      <x:c r="D2" s="1"/>
      <x:c r="E2" s="1"/>
      <x:c r="F2" s="1"/>
      <x:c r="G2" s="1"/>
      <x:c r="H2" s="1"/>
    </x:row>
    <x:row r="3" ht="24" customHeight="1">
      <x:c r="B3" s="1"/>
      <x:c r="C3" s="1"/>
      <x:c r="D3" s="1"/>
      <x:c r="E3" s="1"/>
      <x:c r="F3" s="1"/>
      <x:c r="G3" s="1"/>
      <x:c r="H3" s="1"/>
    </x:row>
    <x:row r="4" ht="24" customHeight="1">
      <x:c r="B4" s="6" t="str">
        <x:v>Учебные данные. Синие ячейки замените своими.</x:v>
      </x:c>
      <x:c r="C4" s="1"/>
      <x:c r="D4" s="1"/>
      <x:c r="E4" s="1"/>
      <x:c r="F4" s="1"/>
      <x:c r="G4" s="1"/>
      <x:c r="H4" s="1"/>
    </x:row>
    <x:row r="5" ht="24" customHeight="1">
      <x:c r="B5" s="1"/>
      <x:c r="C5" s="1"/>
      <x:c r="D5" s="1"/>
      <x:c r="E5" s="1"/>
      <x:c r="F5" s="1"/>
      <x:c r="G5" s="1"/>
      <x:c r="H5" s="1"/>
    </x:row>
    <x:row r="6" ht="28" customHeight="1">
      <x:c r="B6" s="9" t="str">
        <x:v>Показатель</x:v>
      </x:c>
      <x:c r="C6" s="9" t="str">
        <x:v>Значение</x:v>
      </x:c>
      <x:c r="D6" s="9" t="str">
        <x:v>Единица</x:v>
      </x:c>
      <x:c r="E6" s="9" t="str">
        <x:v>Как заполнить</x:v>
      </x:c>
      <x:c r="F6" s="1"/>
      <x:c r="G6" s="1"/>
      <x:c r="H6" s="1"/>
    </x:row>
    <x:row r="7" ht="34" customHeight="1">
      <x:c r="B7" s="1" t="str">
        <x:v>Деньги проекта</x:v>
      </x:c>
      <x:c r="C7" s="11" t="n">
        <x:v>60000</x:v>
      </x:c>
      <x:c r="D7" s="1" t="str">
        <x:v>₽</x:v>
      </x:c>
      <x:c r="E7" s="12" t="str">
        <x:v>Учебная сумма, без личных обязательных расходов</x:v>
      </x:c>
      <x:c r="F7" s="1"/>
      <x:c r="G7" s="1"/>
      <x:c r="H7" s="1"/>
    </x:row>
    <x:row r="8" ht="34" customHeight="1">
      <x:c r="B8" s="1" t="str">
        <x:v>Неприкосновенный резерв проекта</x:v>
      </x:c>
      <x:c r="C8" s="11" t="n">
        <x:v>20000</x:v>
      </x:c>
      <x:c r="D8" s="1" t="str">
        <x:v>₽</x:v>
      </x:c>
      <x:c r="E8" s="12" t="str">
        <x:v>Не является расходом прибыли</x:v>
      </x:c>
      <x:c r="F8" s="1"/>
      <x:c r="G8" s="1"/>
      <x:c r="H8" s="1"/>
    </x:row>
    <x:row r="9" ht="24" customHeight="1">
      <x:c r="B9" s="1" t="str">
        <x:v>Доступно на первый тест</x:v>
      </x:c>
      <x:c r="C9" s="4" t="n">
        <x:f>IF(COUNT(C7:C8)=2,C7-C8,"нет данных")</x:f>
        <x:v>40000</x:v>
      </x:c>
      <x:c r="D9" s="1" t="str">
        <x:v>₽</x:v>
      </x:c>
      <x:c r="E9" s="12" t="str"/>
      <x:c r="F9" s="1"/>
      <x:c r="G9" s="1"/>
      <x:c r="H9" s="1"/>
    </x:row>
    <x:row r="10" ht="24" customHeight="1">
      <x:c r="B10" s="1" t="str">
        <x:v>Вклад учебного заказа</x:v>
      </x:c>
      <x:c r="C10" s="4" t="n">
        <x:f>IF(COUNT(C25:C30)=6,C25-SUM(C26:C30),"нет данных")</x:f>
        <x:v>300</x:v>
      </x:c>
      <x:c r="D10" s="1" t="str">
        <x:v>₽/заказ</x:v>
      </x:c>
      <x:c r="E10" s="12" t="str"/>
      <x:c r="F10" s="1"/>
      <x:c r="G10" s="1"/>
      <x:c r="H10" s="1"/>
    </x:row>
    <x:row r="11" ht="24" customHeight="1">
      <x:c r="B11" s="1" t="str">
        <x:v>Вклад 20 заказов до постоянных расходов</x:v>
      </x:c>
      <x:c r="C11" s="4" t="n">
        <x:f>IF(AND(ISNUMBER(C10),ISNUMBER(C32)),C10*C32,"нет данных")</x:f>
        <x:v>6000</x:v>
      </x:c>
      <x:c r="D11" s="1" t="str">
        <x:v>₽</x:v>
      </x:c>
      <x:c r="E11" s="12" t="str"/>
      <x:c r="F11" s="1"/>
      <x:c r="G11" s="1"/>
      <x:c r="H11" s="1"/>
    </x:row>
    <x:row r="12" ht="24" customHeight="1">
      <x:c r="B12" s="1"/>
      <x:c r="C12" s="4"/>
      <x:c r="D12" s="1"/>
      <x:c r="E12" s="1"/>
      <x:c r="F12" s="1"/>
      <x:c r="G12" s="1"/>
      <x:c r="H12" s="1"/>
    </x:row>
    <x:row r="13" ht="42" customHeight="1">
      <x:c r="B13" s="15" t="str">
        <x:v>Модель</x:v>
      </x:c>
      <x:c r="C13" s="16" t="str">
        <x:v>Подготовка, ₽</x:v>
      </x:c>
      <x:c r="D13" s="15" t="str">
        <x:v>Товар / средства, ₽</x:v>
      </x:c>
      <x:c r="E13" s="15" t="str">
        <x:v>Тест и исполнение, ₽</x:v>
      </x:c>
      <x:c r="F13" s="15" t="str">
        <x:v>Всего, ₽</x:v>
      </x:c>
      <x:c r="G13" s="15" t="str">
        <x:v>Остаток денег, ₽</x:v>
      </x:c>
      <x:c r="H13" s="15" t="str">
        <x:v>Сверх лимита, ₽</x:v>
      </x:c>
    </x:row>
    <x:row r="14" ht="24" customHeight="1">
      <x:c r="B14" s="1" t="str">
        <x:v>Готовая партия</x:v>
      </x:c>
      <x:c r="C14" s="11" t="n">
        <x:v>10000</x:v>
      </x:c>
      <x:c r="D14" s="11" t="n">
        <x:v>18000</x:v>
      </x:c>
      <x:c r="E14" s="11" t="n">
        <x:v>8000</x:v>
      </x:c>
      <x:c r="F14" s="4" t="n">
        <x:f>IF(COUNT(C14:E14)=3,SUM(C14:E14),"нет данных")</x:f>
        <x:v>36000</x:v>
      </x:c>
      <x:c r="G14" s="4" t="n">
        <x:f>IF(AND(ISNUMBER($C$7),ISNUMBER(F14)),$C$7-F14,"нет данных")</x:f>
        <x:v>24000</x:v>
      </x:c>
      <x:c r="H14" s="4" t="n">
        <x:f>IF(AND(ISNUMBER($C$9),ISNUMBER(F14)),MAX(F14-$C$9,0),"нет данных")</x:f>
        <x:v>0</x:v>
      </x:c>
    </x:row>
    <x:row r="15" ht="24" customHeight="1">
      <x:c r="B15" s="1" t="str">
        <x:v>Своё изготовление</x:v>
      </x:c>
      <x:c r="C15" s="11" t="n">
        <x:v>10000</x:v>
      </x:c>
      <x:c r="D15" s="11" t="n">
        <x:v>28000</x:v>
      </x:c>
      <x:c r="E15" s="11" t="n">
        <x:v>8000</x:v>
      </x:c>
      <x:c r="F15" s="4" t="n">
        <x:f>IF(COUNT(C15:E15)=3,SUM(C15:E15),"нет данных")</x:f>
        <x:v>46000</x:v>
      </x:c>
      <x:c r="G15" s="4" t="n">
        <x:f>IF(AND(ISNUMBER($C$7),ISNUMBER(F15)),$C$7-F15,"нет данных")</x:f>
        <x:v>14000</x:v>
      </x:c>
      <x:c r="H15" s="4" t="n">
        <x:f>IF(AND(ISNUMBER($C$9),ISNUMBER(F15)),MAX(F15-$C$9,0),"нет данных")</x:f>
        <x:v>6000</x:v>
      </x:c>
    </x:row>
    <x:row r="16" ht="24" customHeight="1">
      <x:c r="B16" s="1" t="str">
        <x:v>Подрядчик под заказ</x:v>
      </x:c>
      <x:c r="C16" s="11" t="n">
        <x:v>12000</x:v>
      </x:c>
      <x:c r="D16" s="11" t="n">
        <x:v>12000</x:v>
      </x:c>
      <x:c r="E16" s="11" t="n">
        <x:v>8000</x:v>
      </x:c>
      <x:c r="F16" s="4" t="n">
        <x:f>IF(COUNT(C16:E16)=3,SUM(C16:E16),"нет данных")</x:f>
        <x:v>32000</x:v>
      </x:c>
      <x:c r="G16" s="4" t="n">
        <x:f>IF(AND(ISNUMBER($C$7),ISNUMBER(F16)),$C$7-F16,"нет данных")</x:f>
        <x:v>28000</x:v>
      </x:c>
      <x:c r="H16" s="4" t="n">
        <x:f>IF(AND(ISNUMBER($C$9),ISNUMBER(F16)),MAX(F16-$C$9,0),"нет данных")</x:f>
        <x:v>0</x:v>
      </x:c>
    </x:row>
    <x:row r="17" ht="24" customHeight="1">
      <x:c r="B17" s="1" t="str">
        <x:v>Отгрузка поставщиком</x:v>
      </x:c>
      <x:c r="C17" s="11" t="n">
        <x:v>11000</x:v>
      </x:c>
      <x:c r="D17" s="11" t="n">
        <x:v>10000</x:v>
      </x:c>
      <x:c r="E17" s="11" t="n">
        <x:v>7000</x:v>
      </x:c>
      <x:c r="F17" s="4" t="n">
        <x:f>IF(COUNT(C17:E17)=3,SUM(C17:E17),"нет данных")</x:f>
        <x:v>28000</x:v>
      </x:c>
      <x:c r="G17" s="4" t="n">
        <x:f>IF(AND(ISNUMBER($C$7),ISNUMBER(F17)),$C$7-F17,"нет данных")</x:f>
        <x:v>32000</x:v>
      </x:c>
      <x:c r="H17" s="4" t="n">
        <x:f>IF(AND(ISNUMBER($C$9),ISNUMBER(F17)),MAX(F17-$C$9,0),"нет данных")</x:f>
        <x:v>0</x:v>
      </x:c>
    </x:row>
    <x:row r="18" ht="24" customHeight="1">
      <x:c r="B18" s="1"/>
      <x:c r="C18" s="4"/>
      <x:c r="D18" s="1"/>
      <x:c r="E18" s="1"/>
      <x:c r="F18" s="1"/>
      <x:c r="G18" s="1"/>
      <x:c r="H18" s="1"/>
    </x:row>
    <x:row r="19" ht="24" customHeight="1">
      <x:c r="B19" s="1" t="str">
        <x:v>Все стоимости условные. Сравнение денег не выбирает модель за вас.</x:v>
      </x:c>
      <x:c r="C19" s="4"/>
      <x:c r="D19" s="1"/>
      <x:c r="E19" s="1"/>
      <x:c r="F19" s="1"/>
      <x:c r="G19" s="1"/>
      <x:c r="H19" s="1"/>
    </x:row>
    <x:row r="20" ht="24" customHeight="1">
      <x:c r="B20" s="1" t="str">
        <x:v>Отдельно подтвердите товарные требования, сроки и доступные часы.</x:v>
      </x:c>
      <x:c r="C20" s="4"/>
      <x:c r="D20" s="1"/>
      <x:c r="E20" s="1"/>
      <x:c r="F20" s="1"/>
      <x:c r="G20" s="1"/>
      <x:c r="H20" s="1"/>
    </x:row>
    <x:row r="21" ht="24" customHeight="1">
      <x:c r="B21" s="1" t="str">
        <x:v>При уже имеющемся оборудовании измените затраты, но учтите собственный труд.</x:v>
      </x:c>
      <x:c r="C21" s="4"/>
      <x:c r="D21" s="1"/>
      <x:c r="E21" s="1"/>
      <x:c r="F21" s="1"/>
      <x:c r="G21" s="1"/>
      <x:c r="H21" s="1"/>
    </x:row>
    <x:row r="22" ht="24" customHeight="1">
      <x:c r="B22" s="1"/>
      <x:c r="C22" s="4"/>
      <x:c r="D22" s="1"/>
      <x:c r="E22" s="1"/>
      <x:c r="F22" s="1"/>
      <x:c r="G22" s="1"/>
      <x:c r="H22" s="1"/>
    </x:row>
    <x:row r="23" ht="24" customHeight="1">
      <x:c r="B23" s="1"/>
      <x:c r="C23" s="4"/>
      <x:c r="D23" s="1"/>
      <x:c r="E23" s="1"/>
      <x:c r="F23" s="1"/>
      <x:c r="G23" s="1"/>
      <x:c r="H23" s="1"/>
    </x:row>
    <x:row r="24" ht="28" customHeight="1">
      <x:c r="B24" s="9" t="str">
        <x:v>Показатель</x:v>
      </x:c>
      <x:c r="C24" s="19" t="str">
        <x:v>Значение</x:v>
      </x:c>
      <x:c r="D24" s="9" t="str">
        <x:v>Единица</x:v>
      </x:c>
      <x:c r="E24" s="9" t="str">
        <x:v>Как заполнить</x:v>
      </x:c>
      <x:c r="F24" s="1"/>
      <x:c r="G24" s="1"/>
      <x:c r="H24" s="1"/>
    </x:row>
    <x:row r="25" ht="34" customHeight="1">
      <x:c r="B25" s="1" t="str">
        <x:v>Цена</x:v>
      </x:c>
      <x:c r="C25" s="11" t="n">
        <x:v>1800</x:v>
      </x:c>
      <x:c r="D25" s="1" t="str">
        <x:v>₽/заказ</x:v>
      </x:c>
      <x:c r="E25" s="12" t="str">
        <x:v>Цена конкретного предложения</x:v>
      </x:c>
      <x:c r="F25" s="1"/>
      <x:c r="G25" s="1"/>
      <x:c r="H25" s="1"/>
    </x:row>
    <x:row r="26" ht="34" customHeight="1">
      <x:c r="B26" s="1" t="str">
        <x:v>Товар до места хранения</x:v>
      </x:c>
      <x:c r="C26" s="11" t="n">
        <x:v>900</x:v>
      </x:c>
      <x:c r="D26" s="1" t="str">
        <x:v>₽/заказ</x:v>
      </x:c>
      <x:c r="E26" s="12" t="str">
        <x:v>Стоимость проданного товара</x:v>
      </x:c>
      <x:c r="F26" s="1"/>
      <x:c r="G26" s="1"/>
      <x:c r="H26" s="1"/>
    </x:row>
    <x:row r="27" ht="34" customHeight="1">
      <x:c r="B27" s="1" t="str">
        <x:v>Платёж и доставка</x:v>
      </x:c>
      <x:c r="C27" s="11" t="n">
        <x:v>150</x:v>
      </x:c>
      <x:c r="D27" s="1" t="str">
        <x:v>₽/заказ</x:v>
      </x:c>
      <x:c r="E27" s="12" t="str">
        <x:v>Расход за счёт продавца</x:v>
      </x:c>
      <x:c r="F27" s="1"/>
      <x:c r="G27" s="1"/>
      <x:c r="H27" s="1"/>
    </x:row>
    <x:row r="28" ht="34" customHeight="1">
      <x:c r="B28" s="1" t="str">
        <x:v>Упаковка</x:v>
      </x:c>
      <x:c r="C28" s="11" t="n">
        <x:v>70</x:v>
      </x:c>
      <x:c r="D28" s="1" t="str">
        <x:v>₽/заказ</x:v>
      </x:c>
      <x:c r="E28" s="12" t="str">
        <x:v>Материалы исполнения</x:v>
      </x:c>
      <x:c r="F28" s="1"/>
      <x:c r="G28" s="1"/>
      <x:c r="H28" s="1"/>
    </x:row>
    <x:row r="29" ht="34" customHeight="1">
      <x:c r="B29" s="1" t="str">
        <x:v>Привлечение выполненного заказа</x:v>
      </x:c>
      <x:c r="C29" s="11" t="n">
        <x:v>300</x:v>
      </x:c>
      <x:c r="D29" s="1" t="str">
        <x:v>₽/заказ</x:v>
      </x:c>
      <x:c r="E29" s="12" t="str">
        <x:v>Не стоимость заявки</x:v>
      </x:c>
      <x:c r="F29" s="1"/>
      <x:c r="G29" s="1"/>
      <x:c r="H29" s="1"/>
    </x:row>
    <x:row r="30" ht="34" customHeight="1">
      <x:c r="B30" s="1" t="str">
        <x:v>Потери и обратные операции</x:v>
      </x:c>
      <x:c r="C30" s="11" t="n">
        <x:v>80</x:v>
      </x:c>
      <x:c r="D30" s="1" t="str">
        <x:v>₽/заказ</x:v>
      </x:c>
      <x:c r="E30" s="12" t="str">
        <x:v>Без повторного вычитания возвратной выручки</x:v>
      </x:c>
      <x:c r="F30" s="1"/>
      <x:c r="G30" s="1"/>
      <x:c r="H30" s="1"/>
    </x:row>
    <x:row r="31" ht="24" customHeight="1">
      <x:c r="B31" s="1"/>
      <x:c r="C31" s="4"/>
      <x:c r="D31" s="1"/>
      <x:c r="E31" s="1"/>
      <x:c r="F31" s="1"/>
      <x:c r="G31" s="1"/>
      <x:c r="H31" s="1"/>
    </x:row>
    <x:row r="32" ht="34" customHeight="1">
      <x:c r="B32" s="1" t="str">
        <x:v>Выполненные заказы</x:v>
      </x:c>
      <x:c r="C32" s="20" t="n">
        <x:v>20</x:v>
      </x:c>
      <x:c r="D32" s="1" t="str">
        <x:v>заказов</x:v>
      </x:c>
      <x:c r="E32" s="12" t="str">
        <x:v>Вклад до постоянных расходов и налогов</x:v>
      </x:c>
      <x:c r="F32" s="1"/>
      <x:c r="G32" s="1"/>
      <x:c r="H32" s="1"/>
    </x:row>
    <x:row r="33" ht="24" customHeight="1">
      <x:c r="B33" s="1"/>
      <x:c r="C33" s="4"/>
      <x:c r="D33" s="1"/>
      <x:c r="E33" s="1"/>
      <x:c r="F33" s="1"/>
      <x:c r="G33" s="1"/>
      <x:c r="H33" s="1"/>
    </x:row>
    <x:row r="34" ht="24" customHeight="1">
      <x:c r="B34" s="1"/>
      <x:c r="C34" s="4"/>
      <x:c r="D34" s="1"/>
      <x:c r="E34" s="1"/>
      <x:c r="F34" s="1"/>
      <x:c r="G34" s="1"/>
      <x:c r="H34" s="1"/>
    </x:row>
    <x:row r="35" ht="24" customHeight="1">
      <x:c r="B35" s="1"/>
      <x:c r="C35" s="4"/>
      <x:c r="D35" s="1"/>
      <x:c r="E35" s="1"/>
      <x:c r="F35" s="1"/>
      <x:c r="G35" s="1"/>
      <x:c r="H35" s="1"/>
    </x:row>
  </x:sheetData>
  <x:conditionalFormatting sqref="C7:C7">
    <x:cfRule type="containsBlanks" dxfId="0" priority="1"/>
  </x:conditionalFormatting>
  <x:conditionalFormatting sqref="C8:C8">
    <x:cfRule type="containsBlanks" dxfId="1" priority="2"/>
  </x:conditionalFormatting>
  <x:conditionalFormatting sqref="H14:H17">
    <x:cfRule type="cellIs" dxfId="2" priority="3" operator="greaterThan">
      <x:formula>0</x:formula>
    </x:cfRule>
  </x:conditionalFormatting>
  <x:conditionalFormatting sqref="C25:C25">
    <x:cfRule type="containsBlanks" dxfId="3" priority="4"/>
  </x:conditionalFormatting>
  <x:conditionalFormatting sqref="C26:C26">
    <x:cfRule type="containsBlanks" dxfId="4" priority="5"/>
  </x:conditionalFormatting>
  <x:conditionalFormatting sqref="C27:C27">
    <x:cfRule type="containsBlanks" dxfId="5" priority="6"/>
  </x:conditionalFormatting>
  <x:conditionalFormatting sqref="C28:C28">
    <x:cfRule type="containsBlanks" dxfId="6" priority="7"/>
  </x:conditionalFormatting>
  <x:conditionalFormatting sqref="C29:C29">
    <x:cfRule type="containsBlanks" dxfId="7" priority="8"/>
  </x:conditionalFormatting>
  <x:conditionalFormatting sqref="C30:C30">
    <x:cfRule type="containsBlanks" dxfId="8" priority="9"/>
  </x:conditionalFormatting>
  <x:conditionalFormatting sqref="C32:C32">
    <x:cfRule type="containsBlanks" dxfId="9" priority="10"/>
  </x:conditionalFormatting>
  <x:pageMargins left="0.7" right="0.7" top="0.75" bottom="0.75" header="0.3" footer="0.3"/>
</x:worksheet>
</file>